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988D4B2B-4118-4F71-89EC-17838AE7166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Калькуляция ГПД" sheetId="1" r:id="rId1"/>
    <sheet name="расчет" sheetId="2" r:id="rId2"/>
    <sheet name="р" sheetId="3" r:id="rId3"/>
  </sheets>
  <calcPr calcId="191029" iterate="1"/>
</workbook>
</file>

<file path=xl/calcChain.xml><?xml version="1.0" encoding="utf-8"?>
<calcChain xmlns="http://schemas.openxmlformats.org/spreadsheetml/2006/main">
  <c r="F22" i="1" l="1"/>
  <c r="H23" i="1" l="1"/>
  <c r="D23" i="1"/>
  <c r="J23" i="1" s="1"/>
  <c r="I22" i="1" l="1"/>
  <c r="K22" i="1" s="1"/>
  <c r="I23" i="1" l="1"/>
  <c r="H27" i="1" l="1"/>
  <c r="K23" i="1"/>
</calcChain>
</file>

<file path=xl/sharedStrings.xml><?xml version="1.0" encoding="utf-8"?>
<sst xmlns="http://schemas.openxmlformats.org/spreadsheetml/2006/main" count="73" uniqueCount="67">
  <si>
    <t>№ п/п</t>
  </si>
  <si>
    <t>Наименование группы</t>
  </si>
  <si>
    <t>Максимальное возможное количество рабочих дней в месяце</t>
  </si>
  <si>
    <t>Минимальное количество обучающихся в группе продленного дня</t>
  </si>
  <si>
    <t>ФОТ, (руб.)</t>
  </si>
  <si>
    <t>Размер родительской платы в день, (руб.)</t>
  </si>
  <si>
    <t>Размер родительской платы в месяц, (руб.)</t>
  </si>
  <si>
    <t>7=3*4+5/6</t>
  </si>
  <si>
    <t>9=7/8</t>
  </si>
  <si>
    <t>Утверждаю</t>
  </si>
  <si>
    <t>начальник управления образования</t>
  </si>
  <si>
    <t>администрации Пермского муниципального округа Пермского края</t>
  </si>
  <si>
    <t>____________________________ /ФИО/</t>
  </si>
  <si>
    <t>Приложение 1                                                                                    к калькуляции</t>
  </si>
  <si>
    <t>Размер родительской платы в месяц для одного обучающегося в Группе ____ определяется по формуле:</t>
  </si>
  <si>
    <t>или</t>
  </si>
  <si>
    <t xml:space="preserve">                                                                                      РПм = СП x Кд, где                                                                                                                                                                                                                        РПм - родительская плата в месяц;
СП - стоимость двухразового питания (обед и полдник) в день для одного обучающегося;
Кд - максимальное возможное количество рабочих дней в месяце.
</t>
  </si>
  <si>
    <t xml:space="preserve">                                                                            РПм = СО x Кд + ФОТ / N, где
РПм - родительская плата в месяц;
СО - стоимость обеда в день для одного обучающегося;
Кд - максимальное возможное количество рабочих дней в месяце;
ФОТ - месячный фонд оплаты труда сотрудников МОО, обеспечивающих услуги из набора услуг по присмотру и уходу, указанные в подпунктах 3.1.4-3.1.5 пункта 3.1 настоящего Положения, с начислениями на оплату труда;
</t>
  </si>
  <si>
    <t xml:space="preserve">                                                                             РПм = СП x Кд + ФОТ / N, где
РПм - родительская плата в месяц;
СП - стоимость двухразового питания (обед и полдник) в день для одного обучающегося;
Кд - максимальное возможное количество рабочих дней в месяце;
</t>
  </si>
  <si>
    <t>Размер родительской платы в день для одного обучающегося в Группе 1 равен размеру затрат на организацию двухразового питания обучающихся в группе продленного дня в день.</t>
  </si>
  <si>
    <t>(Метод определения размера родительской платы в месяц и в день выбрать в зависимости от Группы) и прописать свои значения и полученные размеры</t>
  </si>
  <si>
    <t>руб.</t>
  </si>
  <si>
    <t>Директор</t>
  </si>
  <si>
    <t xml:space="preserve">ФОТ рассчитывается исходя из оклада воспитателя, осуществляющего присмотр и уход, с учетом стимулирующих выплат, уральского коэффициента, начислений на оплату труда и определяется по формуле: ФОТм = (оклад воспитателя + стимулирующая выплата)* 1,15 * 1,302, где
ФОТм - месячный фонд оплаты труда сотрудников МОО, обеспечивающих услуги из набора услуг по присмотру и уходу, указанные в  пункте 3.1 Положения;
1,15 – уральский коэффициент;
1,302 - начисления на оплату труда.
</t>
  </si>
  <si>
    <t>кол-во дней оказания услуги  в неделю:</t>
  </si>
  <si>
    <t>минимальное кол-во обучающихся в ГПД (N):</t>
  </si>
  <si>
    <t>ФОТ  = (указывается полный расчет)</t>
  </si>
  <si>
    <t>РПм  = (указывается полный расчет)</t>
  </si>
  <si>
    <t xml:space="preserve"> РПд = (указывается полный расчет)</t>
  </si>
  <si>
    <t xml:space="preserve">Размер родительской платы в день для одного обучающегося в Группе ____ определяется по формуле:                                                                                                                                                                                                                      РПд = РПм / Nд, где                                                                                                                                                                                                                                                                                                                                                                                                                              
РПд - родительская плата в день;
РПм - родительская плата в месяц;
Nд - минимальное возможное количество рабочих дней в месяце.
</t>
  </si>
  <si>
    <t>5а</t>
  </si>
  <si>
    <t>5б</t>
  </si>
  <si>
    <t>в том числе</t>
  </si>
  <si>
    <t>начисленная оплата труда</t>
  </si>
  <si>
    <t>страховые взносы 30,2%</t>
  </si>
  <si>
    <t>продолжительнсоть оказания услуги в день (ч):</t>
  </si>
  <si>
    <t>кол-во месяцев оказания услуги:</t>
  </si>
  <si>
    <t>максимальное кол-во рабочих дней в месяце (Кд):</t>
  </si>
  <si>
    <t>Согласовано</t>
  </si>
  <si>
    <t xml:space="preserve">ФОТ рассчитывается исходя из оклада воспитателя, осуществляющего присмотр и уход, с учетом стимулирующих выплат, уральского коэффициента, начислений на оплату труда и определяется по формуле: ФОТм = (оклад воспитателя + стимулирующая выплата)* 1,15 * 1,302, где
ФОТм - месячный фонд оплаты труда сотрудников МОО, обеспечивающих услуги из набора услуг по присмотру и уходу, указанные в  пункте 3.1 Порядка;
1,15 – уральский коэффициент;
1,302 - начисления на оплату труда.
</t>
  </si>
  <si>
    <t>Приложение 1 
к Порядку организации присмотра и ухода за обучающимися в группах продленного дня в муниципальных общеобразовательных организациях Пермского муниципального округа Пермского края, утвержденному приказом от 30.08.2023 № 303</t>
  </si>
  <si>
    <t>Родительская плата</t>
  </si>
  <si>
    <t>Итого:</t>
  </si>
  <si>
    <t xml:space="preserve">(с 12.00___ по _14.30__) </t>
  </si>
  <si>
    <t>Группа _3__</t>
  </si>
  <si>
    <r>
      <t>Калькуляция услуги по присмотру и уходу за за детьми в Группе __№ 3__ сокращенного продленного дня с полной оплатой за счет родительской платы</t>
    </r>
    <r>
      <rPr>
        <b/>
        <sz val="11"/>
        <color theme="1"/>
        <rFont val="Calibri"/>
        <family val="2"/>
        <charset val="204"/>
        <scheme val="minor"/>
      </rPr>
      <t xml:space="preserve">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в Муниципальном автономном общеобразовательном учреждении "Фроловская средняя школа "Навигатор"</t>
    </r>
  </si>
  <si>
    <t>МАОУ "Фроловская средняя школа "Навигатор"</t>
  </si>
  <si>
    <t>Н.А. Соснина</t>
  </si>
  <si>
    <t>Е.З. Чернякевич</t>
  </si>
  <si>
    <t>Размер родительской платы в месяц для одного обучающегося в Группе  № 3</t>
  </si>
  <si>
    <t>Размер родительской платы в день для одного обучающегося в Группе  № 3</t>
  </si>
  <si>
    <t>Стоимость одноразового питания</t>
  </si>
  <si>
    <r>
      <rPr>
        <b/>
        <sz val="11"/>
        <color theme="1"/>
        <rFont val="Calibri"/>
        <family val="2"/>
        <charset val="204"/>
        <scheme val="minor"/>
      </rPr>
      <t xml:space="preserve">Расчет стоимости услуги по присмотру и уходу за детьми в Группе __3__ (полного продленного дня с частичной оплатой за счет родительской платы/ полного продленного дня с полной оплатой за счет родительской платы/ сокращенного продленного дня с полной оплатой за счет родительской платы)  МАОУ "Фроловская средняя школа "Навигатор"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04"/>
        <scheme val="minor"/>
      </rPr>
      <t>(наименование организации)</t>
    </r>
  </si>
  <si>
    <r>
      <rPr>
        <b/>
        <sz val="11"/>
        <color theme="1"/>
        <rFont val="Calibri"/>
        <family val="2"/>
        <charset val="204"/>
        <scheme val="minor"/>
      </rPr>
      <t xml:space="preserve">Расчет стоимости услуги по присмотру и уходу за детьми в Группе 3 (сокращенного продленного дня с полной оплатой за счет родительской платы)                                                                                                                                                                                                                                                          МАОУ "Фроловская средняя школа "Навигатор"                                                                                                     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                                       </t>
    </r>
  </si>
  <si>
    <t xml:space="preserve">                                                                            РПм = СО x Кд + ФОТ / N,     
РПм - родительская плата в месяц;
СО - стоимость обеда в день для одного обучающегося;
Кд - максимальное возможное количество рабочих дней в месяце;
ФОТ - месячный фонд оплаты труда сотрудников МОО, обеспечивающих услуги из набора услуг по присмотру и уходу, указанные в подпунктах 3.1.4-3.1.5 пункта 3.1 настоящего Порядка, с начислениями на оплату труда;
</t>
  </si>
  <si>
    <t>Размер родительской платы в месяц для одного обучающегося в Группе 3 определяется по формуле:</t>
  </si>
  <si>
    <t xml:space="preserve"> </t>
  </si>
  <si>
    <t xml:space="preserve">Размер родительской платы в день для одного обучающегося в Группе __3__ определяется по формуле:                                                                                                                                                                                                                                                                                                                                                                                           
</t>
  </si>
  <si>
    <t xml:space="preserve">РПд = РПм / Nд, где </t>
  </si>
  <si>
    <t>РПд - родительская плата в день;
РПм - родительская плата в месяц;
Nд - максимальное возможное количество рабочих дней в месяце.</t>
  </si>
  <si>
    <t xml:space="preserve">300,00= 6300,00/21  </t>
  </si>
  <si>
    <t>ФОТ  =(26 464,04+17700,00)*1,15*1,302=66126,82</t>
  </si>
  <si>
    <t>6300,00= 150*21+66126,82/21</t>
  </si>
  <si>
    <t>300,00=6300 / 21</t>
  </si>
  <si>
    <t>"_____" ____________________ 2026  г.</t>
  </si>
  <si>
    <t>2026 г.</t>
  </si>
  <si>
    <t xml:space="preserve">____06 сентября_ 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</si>
</sst>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u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/>
    <xf numFmtId="0" fontId="9" fillId="0" borderId="0" xfId="0" applyFont="1" applyBorder="1" applyAlignment="1">
      <alignment horizontal="left"/>
    </xf>
    <xf numFmtId="0" fontId="0" fillId="0" borderId="0" xfId="0" applyAlignment="1">
      <alignment wrapText="1"/>
    </xf>
    <xf numFmtId="0" fontId="9" fillId="0" borderId="0" xfId="0" applyFont="1" applyAlignment="1">
      <alignment vertical="center"/>
    </xf>
    <xf numFmtId="0" fontId="9" fillId="0" borderId="0" xfId="0" applyFont="1" applyAlignment="1"/>
    <xf numFmtId="1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center" vertical="top"/>
    </xf>
    <xf numFmtId="2" fontId="6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9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0" fillId="0" borderId="0" xfId="0" applyAlignment="1">
      <alignment horizontal="right" wrapText="1"/>
    </xf>
    <xf numFmtId="0" fontId="9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tabSelected="1" topLeftCell="A13" workbookViewId="0">
      <selection activeCell="B12" sqref="B12:C12"/>
    </sheetView>
  </sheetViews>
  <sheetFormatPr defaultRowHeight="15" x14ac:dyDescent="0.25"/>
  <cols>
    <col min="1" max="1" width="7" customWidth="1"/>
    <col min="2" max="2" width="29.140625" customWidth="1"/>
    <col min="3" max="3" width="16.85546875" customWidth="1"/>
    <col min="4" max="4" width="24.42578125" customWidth="1"/>
    <col min="5" max="7" width="12.42578125" customWidth="1"/>
    <col min="8" max="8" width="20.5703125" customWidth="1"/>
    <col min="9" max="9" width="14" customWidth="1"/>
    <col min="10" max="10" width="15" customWidth="1"/>
    <col min="11" max="11" width="15.140625" customWidth="1"/>
  </cols>
  <sheetData>
    <row r="1" spans="1:12" ht="73.5" customHeight="1" x14ac:dyDescent="0.25">
      <c r="E1" s="21"/>
      <c r="F1" s="21"/>
      <c r="G1" s="21"/>
      <c r="H1" s="38" t="s">
        <v>40</v>
      </c>
      <c r="I1" s="38"/>
      <c r="J1" s="38"/>
      <c r="K1" s="38"/>
    </row>
    <row r="2" spans="1:12" ht="18.75" customHeight="1" x14ac:dyDescent="0.25">
      <c r="E2" s="21"/>
      <c r="F2" s="21"/>
      <c r="G2" s="21"/>
      <c r="H2" s="25"/>
      <c r="I2" s="25"/>
      <c r="J2" s="25"/>
      <c r="K2" s="25"/>
    </row>
    <row r="4" spans="1:12" x14ac:dyDescent="0.25">
      <c r="A4" s="6" t="s">
        <v>38</v>
      </c>
      <c r="B4" s="6"/>
      <c r="I4" s="6" t="s">
        <v>9</v>
      </c>
      <c r="J4" s="7"/>
      <c r="K4" s="7"/>
    </row>
    <row r="5" spans="1:12" x14ac:dyDescent="0.25">
      <c r="A5" s="6" t="s">
        <v>10</v>
      </c>
      <c r="B5" s="6"/>
      <c r="I5" s="6" t="s">
        <v>22</v>
      </c>
      <c r="J5" s="7"/>
      <c r="K5" s="7"/>
      <c r="L5" s="6"/>
    </row>
    <row r="6" spans="1:12" x14ac:dyDescent="0.25">
      <c r="A6" s="6" t="s">
        <v>11</v>
      </c>
      <c r="B6" s="6"/>
      <c r="I6" s="6" t="s">
        <v>46</v>
      </c>
      <c r="J6" s="7"/>
      <c r="K6" s="7"/>
      <c r="L6" s="6"/>
    </row>
    <row r="7" spans="1:12" x14ac:dyDescent="0.25">
      <c r="A7" s="8" t="s">
        <v>12</v>
      </c>
      <c r="B7" s="6" t="s">
        <v>47</v>
      </c>
      <c r="I7" s="8" t="s">
        <v>12</v>
      </c>
      <c r="J7" s="7"/>
      <c r="K7" s="7" t="s">
        <v>48</v>
      </c>
      <c r="L7" s="6"/>
    </row>
    <row r="8" spans="1:12" x14ac:dyDescent="0.25">
      <c r="A8" s="8" t="s">
        <v>64</v>
      </c>
      <c r="B8" s="6"/>
      <c r="I8" s="8" t="s">
        <v>66</v>
      </c>
      <c r="J8" s="7"/>
      <c r="K8" s="7" t="s">
        <v>65</v>
      </c>
      <c r="L8" s="6"/>
    </row>
    <row r="9" spans="1:12" x14ac:dyDescent="0.25">
      <c r="I9" s="8"/>
      <c r="J9" s="7"/>
      <c r="K9" s="7"/>
      <c r="L9" s="6"/>
    </row>
    <row r="10" spans="1:12" ht="57.75" customHeight="1" x14ac:dyDescent="0.25">
      <c r="A10" s="35" t="s">
        <v>45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6"/>
    </row>
    <row r="11" spans="1:12" ht="15.75" customHeight="1" x14ac:dyDescent="0.25">
      <c r="A11" s="11"/>
      <c r="B11" s="11" t="s">
        <v>44</v>
      </c>
      <c r="C11" s="11"/>
      <c r="D11" s="11"/>
      <c r="E11" s="21"/>
      <c r="F11" s="21"/>
      <c r="G11" s="21"/>
      <c r="H11" s="21"/>
      <c r="I11" s="11"/>
      <c r="J11" s="11"/>
      <c r="K11" s="11"/>
      <c r="L11" s="6"/>
    </row>
    <row r="12" spans="1:12" ht="15.75" customHeight="1" x14ac:dyDescent="0.25">
      <c r="A12" s="11"/>
      <c r="B12" s="36" t="s">
        <v>24</v>
      </c>
      <c r="C12" s="36"/>
      <c r="D12" s="12">
        <v>5</v>
      </c>
      <c r="E12" s="18"/>
      <c r="F12" s="18"/>
      <c r="G12" s="23"/>
      <c r="H12" s="23"/>
      <c r="I12" s="23"/>
      <c r="J12" s="11"/>
      <c r="K12" s="11"/>
      <c r="L12" s="6"/>
    </row>
    <row r="13" spans="1:12" ht="15.75" customHeight="1" x14ac:dyDescent="0.25">
      <c r="A13" s="11"/>
      <c r="B13" s="37" t="s">
        <v>35</v>
      </c>
      <c r="C13" s="37"/>
      <c r="D13" s="12">
        <v>2.5</v>
      </c>
      <c r="E13" s="20" t="s">
        <v>43</v>
      </c>
      <c r="F13" s="20"/>
      <c r="G13" s="20"/>
      <c r="H13" s="20"/>
      <c r="I13" s="12"/>
      <c r="J13" s="11"/>
      <c r="K13" s="20"/>
      <c r="L13" s="6"/>
    </row>
    <row r="14" spans="1:12" ht="15.75" customHeight="1" x14ac:dyDescent="0.25">
      <c r="A14" s="11"/>
      <c r="B14" s="37" t="s">
        <v>37</v>
      </c>
      <c r="C14" s="37"/>
      <c r="D14" s="12">
        <v>21</v>
      </c>
      <c r="E14" s="19"/>
      <c r="F14" s="19"/>
      <c r="G14" s="19"/>
      <c r="H14" s="19"/>
      <c r="I14" s="11"/>
      <c r="J14" s="11"/>
      <c r="K14" s="11"/>
      <c r="L14" s="6"/>
    </row>
    <row r="15" spans="1:12" ht="17.25" customHeight="1" x14ac:dyDescent="0.25">
      <c r="A15" s="11"/>
      <c r="B15" s="39" t="s">
        <v>36</v>
      </c>
      <c r="C15" s="39"/>
      <c r="D15" s="12">
        <v>9</v>
      </c>
      <c r="E15" s="22"/>
      <c r="F15" s="22"/>
      <c r="G15" s="22"/>
      <c r="H15" s="22"/>
      <c r="I15" s="11"/>
      <c r="J15" s="11"/>
      <c r="K15" s="11"/>
      <c r="L15" s="6"/>
    </row>
    <row r="16" spans="1:12" ht="17.25" customHeight="1" x14ac:dyDescent="0.25">
      <c r="A16" s="11"/>
      <c r="B16" s="39" t="s">
        <v>25</v>
      </c>
      <c r="C16" s="39"/>
      <c r="D16" s="12">
        <v>10</v>
      </c>
      <c r="E16" s="22"/>
      <c r="F16" s="22"/>
      <c r="G16" s="22"/>
      <c r="H16" s="22"/>
      <c r="I16" s="11"/>
      <c r="J16" s="11"/>
      <c r="K16" s="11"/>
      <c r="L16" s="6"/>
    </row>
    <row r="17" spans="1:12" ht="17.25" customHeight="1" x14ac:dyDescent="0.25">
      <c r="A17" s="15"/>
      <c r="B17" s="17"/>
      <c r="C17" s="17"/>
      <c r="D17" s="16"/>
      <c r="E17" s="22"/>
      <c r="F17" s="22"/>
      <c r="G17" s="22"/>
      <c r="H17" s="22"/>
      <c r="I17" s="15"/>
      <c r="J17" s="15"/>
      <c r="K17" s="15"/>
      <c r="L17" s="6"/>
    </row>
    <row r="19" spans="1:12" ht="36.75" customHeight="1" x14ac:dyDescent="0.25">
      <c r="A19" s="40" t="s">
        <v>0</v>
      </c>
      <c r="B19" s="40" t="s">
        <v>1</v>
      </c>
      <c r="C19" s="42" t="s">
        <v>51</v>
      </c>
      <c r="D19" s="42" t="s">
        <v>2</v>
      </c>
      <c r="E19" s="42" t="s">
        <v>4</v>
      </c>
      <c r="F19" s="44" t="s">
        <v>32</v>
      </c>
      <c r="G19" s="45"/>
      <c r="H19" s="42" t="s">
        <v>3</v>
      </c>
      <c r="I19" s="42" t="s">
        <v>6</v>
      </c>
      <c r="J19" s="42" t="s">
        <v>2</v>
      </c>
      <c r="K19" s="42" t="s">
        <v>5</v>
      </c>
    </row>
    <row r="20" spans="1:12" ht="87.75" customHeight="1" x14ac:dyDescent="0.25">
      <c r="A20" s="41"/>
      <c r="B20" s="41"/>
      <c r="C20" s="43"/>
      <c r="D20" s="43"/>
      <c r="E20" s="43"/>
      <c r="F20" s="3" t="s">
        <v>33</v>
      </c>
      <c r="G20" s="3" t="s">
        <v>34</v>
      </c>
      <c r="H20" s="43"/>
      <c r="I20" s="43"/>
      <c r="J20" s="43"/>
      <c r="K20" s="43"/>
    </row>
    <row r="21" spans="1:12" ht="16.5" customHeight="1" x14ac:dyDescent="0.25">
      <c r="A21" s="2">
        <v>1</v>
      </c>
      <c r="B21" s="2">
        <v>2</v>
      </c>
      <c r="C21" s="3">
        <v>3</v>
      </c>
      <c r="D21" s="3">
        <v>4</v>
      </c>
      <c r="E21" s="3">
        <v>5</v>
      </c>
      <c r="F21" s="3" t="s">
        <v>30</v>
      </c>
      <c r="G21" s="3" t="s">
        <v>31</v>
      </c>
      <c r="H21" s="3">
        <v>6</v>
      </c>
      <c r="I21" s="3" t="s">
        <v>7</v>
      </c>
      <c r="J21" s="3">
        <v>8</v>
      </c>
      <c r="K21" s="3" t="s">
        <v>8</v>
      </c>
    </row>
    <row r="22" spans="1:12" x14ac:dyDescent="0.25">
      <c r="A22" s="2"/>
      <c r="B22" s="2" t="s">
        <v>41</v>
      </c>
      <c r="C22" s="2">
        <v>150</v>
      </c>
      <c r="D22" s="2">
        <v>21</v>
      </c>
      <c r="E22" s="2">
        <v>66126.820000000007</v>
      </c>
      <c r="F22" s="2">
        <f>E22-G22</f>
        <v>60708.490000000005</v>
      </c>
      <c r="G22" s="2">
        <v>5418.33</v>
      </c>
      <c r="H22" s="2">
        <v>20</v>
      </c>
      <c r="I22" s="27">
        <f>C22*D22+E22/H22</f>
        <v>6456.3410000000003</v>
      </c>
      <c r="J22" s="2">
        <v>21</v>
      </c>
      <c r="K22" s="24">
        <f>I22/J22-7</f>
        <v>300.44480952380957</v>
      </c>
    </row>
    <row r="23" spans="1:12" x14ac:dyDescent="0.25">
      <c r="A23" s="2"/>
      <c r="B23" s="2" t="s">
        <v>42</v>
      </c>
      <c r="C23" s="2"/>
      <c r="D23" s="2">
        <f>J14</f>
        <v>0</v>
      </c>
      <c r="E23" s="2"/>
      <c r="F23" s="2"/>
      <c r="G23" s="2"/>
      <c r="H23" s="2">
        <f>J16</f>
        <v>0</v>
      </c>
      <c r="I23" s="27">
        <f>I22</f>
        <v>6456.3410000000003</v>
      </c>
      <c r="J23" s="2">
        <f>D23</f>
        <v>0</v>
      </c>
      <c r="K23" s="24">
        <f>K22</f>
        <v>300.44480952380957</v>
      </c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  <row r="26" spans="1:12" ht="18.75" x14ac:dyDescent="0.3">
      <c r="A26" s="1" t="s">
        <v>49</v>
      </c>
      <c r="H26" s="28">
        <v>6300</v>
      </c>
      <c r="I26" t="s">
        <v>21</v>
      </c>
    </row>
    <row r="27" spans="1:12" ht="18.75" x14ac:dyDescent="0.3">
      <c r="A27" s="1" t="s">
        <v>50</v>
      </c>
      <c r="H27" s="30">
        <f>K22</f>
        <v>300.44480952380957</v>
      </c>
      <c r="I27" t="s">
        <v>21</v>
      </c>
    </row>
    <row r="28" spans="1:12" x14ac:dyDescent="0.25">
      <c r="H28" s="29"/>
    </row>
    <row r="29" spans="1:12" ht="18.75" x14ac:dyDescent="0.3">
      <c r="A29" s="1"/>
      <c r="H29" s="28"/>
    </row>
    <row r="30" spans="1:12" ht="18.75" x14ac:dyDescent="0.3">
      <c r="A30" s="1"/>
      <c r="H30" s="28"/>
    </row>
  </sheetData>
  <mergeCells count="17">
    <mergeCell ref="J19:J20"/>
    <mergeCell ref="K19:K20"/>
    <mergeCell ref="D19:D20"/>
    <mergeCell ref="E19:E20"/>
    <mergeCell ref="F19:G19"/>
    <mergeCell ref="H19:H20"/>
    <mergeCell ref="I19:I20"/>
    <mergeCell ref="B15:C15"/>
    <mergeCell ref="B16:C16"/>
    <mergeCell ref="A19:A20"/>
    <mergeCell ref="B19:B20"/>
    <mergeCell ref="C19:C20"/>
    <mergeCell ref="A10:K10"/>
    <mergeCell ref="B12:C12"/>
    <mergeCell ref="B13:C13"/>
    <mergeCell ref="B14:C14"/>
    <mergeCell ref="H1:K1"/>
  </mergeCells>
  <pageMargins left="0.7" right="0.7" top="0.75" bottom="0.75" header="0.3" footer="0.3"/>
  <pageSetup paperSize="9" scale="73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1"/>
  <sheetViews>
    <sheetView topLeftCell="A10" workbookViewId="0">
      <selection activeCell="B15" sqref="B15:J15"/>
    </sheetView>
  </sheetViews>
  <sheetFormatPr defaultRowHeight="15" x14ac:dyDescent="0.25"/>
  <cols>
    <col min="8" max="8" width="12" customWidth="1"/>
    <col min="10" max="10" width="13.85546875" customWidth="1"/>
  </cols>
  <sheetData>
    <row r="1" spans="1:10" ht="27.75" customHeight="1" x14ac:dyDescent="0.25">
      <c r="G1" s="38" t="s">
        <v>13</v>
      </c>
      <c r="H1" s="38"/>
      <c r="I1" s="38"/>
      <c r="J1" s="38"/>
    </row>
    <row r="2" spans="1:10" ht="9" customHeight="1" x14ac:dyDescent="0.25"/>
    <row r="3" spans="1:10" ht="60.75" customHeight="1" x14ac:dyDescent="0.25">
      <c r="B3" s="46" t="s">
        <v>53</v>
      </c>
      <c r="C3" s="47"/>
      <c r="D3" s="47"/>
      <c r="E3" s="47"/>
      <c r="F3" s="47"/>
      <c r="G3" s="47"/>
      <c r="H3" s="47"/>
      <c r="I3" s="47"/>
      <c r="J3" s="47"/>
    </row>
    <row r="5" spans="1:10" ht="119.25" customHeight="1" x14ac:dyDescent="0.25">
      <c r="A5" s="26">
        <v>1</v>
      </c>
      <c r="B5" s="48" t="s">
        <v>39</v>
      </c>
      <c r="C5" s="48"/>
      <c r="D5" s="48"/>
      <c r="E5" s="48"/>
      <c r="F5" s="48"/>
      <c r="G5" s="48"/>
      <c r="H5" s="48"/>
      <c r="I5" s="48"/>
      <c r="J5" s="48"/>
    </row>
    <row r="6" spans="1:10" ht="33" customHeight="1" x14ac:dyDescent="0.25">
      <c r="A6" s="4"/>
      <c r="B6" s="35" t="s">
        <v>61</v>
      </c>
      <c r="C6" s="35"/>
      <c r="D6" s="35"/>
      <c r="E6" s="35"/>
      <c r="F6" s="35"/>
      <c r="G6" s="35"/>
      <c r="H6" s="35"/>
      <c r="I6" s="35"/>
      <c r="J6" s="35"/>
    </row>
    <row r="7" spans="1:10" ht="15.75" customHeight="1" x14ac:dyDescent="0.25">
      <c r="A7" s="34"/>
      <c r="B7" s="32"/>
      <c r="C7" s="32"/>
      <c r="D7" s="32"/>
      <c r="E7" s="32"/>
      <c r="F7" s="32"/>
      <c r="G7" s="32"/>
      <c r="H7" s="32"/>
      <c r="I7" s="32"/>
      <c r="J7" s="32"/>
    </row>
    <row r="8" spans="1:10" ht="34.5" customHeight="1" x14ac:dyDescent="0.25">
      <c r="A8" s="26">
        <v>2</v>
      </c>
      <c r="B8" s="35" t="s">
        <v>55</v>
      </c>
      <c r="C8" s="35"/>
      <c r="D8" s="35"/>
      <c r="E8" s="35"/>
      <c r="F8" s="35"/>
      <c r="G8" s="35"/>
      <c r="H8" s="35"/>
      <c r="I8" s="35"/>
      <c r="J8" s="35"/>
    </row>
    <row r="9" spans="1:10" ht="120.75" customHeight="1" x14ac:dyDescent="0.25">
      <c r="B9" s="48" t="s">
        <v>54</v>
      </c>
      <c r="C9" s="52"/>
      <c r="D9" s="52"/>
      <c r="E9" s="52"/>
      <c r="F9" s="52"/>
      <c r="G9" s="52"/>
      <c r="H9" s="52"/>
      <c r="I9" s="52"/>
      <c r="J9" s="52"/>
    </row>
    <row r="10" spans="1:10" ht="29.25" customHeight="1" x14ac:dyDescent="0.25">
      <c r="B10" s="35" t="s">
        <v>62</v>
      </c>
      <c r="C10" s="35"/>
      <c r="D10" s="35"/>
      <c r="E10" s="35"/>
      <c r="F10" s="35"/>
      <c r="G10" s="35"/>
      <c r="H10" s="35"/>
      <c r="I10" s="35"/>
      <c r="J10" s="35"/>
    </row>
    <row r="11" spans="1:10" ht="15" customHeight="1" x14ac:dyDescent="0.25">
      <c r="A11" s="4"/>
      <c r="B11" s="10"/>
      <c r="C11" s="9"/>
      <c r="D11" s="9"/>
      <c r="E11" s="9"/>
      <c r="F11" s="9"/>
      <c r="G11" s="9"/>
      <c r="H11" s="9"/>
      <c r="I11" s="9"/>
      <c r="J11" s="9"/>
    </row>
    <row r="12" spans="1:10" ht="45" customHeight="1" x14ac:dyDescent="0.25">
      <c r="A12" s="26">
        <v>3</v>
      </c>
      <c r="B12" s="51" t="s">
        <v>57</v>
      </c>
      <c r="C12" s="51"/>
      <c r="D12" s="51"/>
      <c r="E12" s="51"/>
      <c r="F12" s="51"/>
      <c r="G12" s="51"/>
      <c r="H12" s="51"/>
      <c r="I12" s="51"/>
      <c r="J12" s="51"/>
    </row>
    <row r="13" spans="1:10" ht="19.5" customHeight="1" x14ac:dyDescent="0.25">
      <c r="A13" s="26"/>
      <c r="B13" s="51" t="s">
        <v>58</v>
      </c>
      <c r="C13" s="51"/>
      <c r="D13" s="51"/>
      <c r="E13" s="51"/>
      <c r="F13" s="51"/>
      <c r="G13" s="51"/>
      <c r="H13" s="51"/>
      <c r="I13" s="51"/>
      <c r="J13" s="51"/>
    </row>
    <row r="14" spans="1:10" ht="49.5" customHeight="1" x14ac:dyDescent="0.25">
      <c r="A14" s="26"/>
      <c r="B14" s="50" t="s">
        <v>59</v>
      </c>
      <c r="C14" s="50"/>
      <c r="D14" s="50"/>
      <c r="E14" s="50"/>
      <c r="F14" s="50"/>
      <c r="G14" s="50"/>
      <c r="H14" s="50"/>
      <c r="I14" s="50"/>
      <c r="J14" s="50"/>
    </row>
    <row r="15" spans="1:10" x14ac:dyDescent="0.25">
      <c r="B15" s="49" t="s">
        <v>60</v>
      </c>
      <c r="C15" s="49"/>
      <c r="D15" s="49"/>
      <c r="E15" s="49"/>
      <c r="F15" s="49"/>
      <c r="G15" s="49"/>
      <c r="H15" s="49"/>
      <c r="I15" s="49"/>
      <c r="J15" s="49"/>
    </row>
    <row r="18" spans="4:9" x14ac:dyDescent="0.25">
      <c r="I18" s="5"/>
    </row>
    <row r="19" spans="4:9" x14ac:dyDescent="0.25">
      <c r="D19" s="33"/>
    </row>
    <row r="21" spans="4:9" x14ac:dyDescent="0.25">
      <c r="E21" t="s">
        <v>56</v>
      </c>
    </row>
  </sheetData>
  <mergeCells count="11">
    <mergeCell ref="B15:J15"/>
    <mergeCell ref="B14:J14"/>
    <mergeCell ref="B13:J13"/>
    <mergeCell ref="B9:J9"/>
    <mergeCell ref="B12:J12"/>
    <mergeCell ref="B10:J10"/>
    <mergeCell ref="B3:J3"/>
    <mergeCell ref="G1:J1"/>
    <mergeCell ref="B5:J5"/>
    <mergeCell ref="B6:J6"/>
    <mergeCell ref="B8:J8"/>
  </mergeCells>
  <pageMargins left="0.7" right="0.7" top="0.75" bottom="0.75" header="0.3" footer="0.3"/>
  <pageSetup paperSize="9" scale="88" fitToHeight="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opLeftCell="A10" workbookViewId="0">
      <selection activeCell="B18" sqref="B18"/>
    </sheetView>
  </sheetViews>
  <sheetFormatPr defaultRowHeight="15" x14ac:dyDescent="0.25"/>
  <sheetData>
    <row r="1" spans="1:10" x14ac:dyDescent="0.25">
      <c r="G1" s="38" t="s">
        <v>13</v>
      </c>
      <c r="H1" s="38"/>
      <c r="I1" s="38"/>
      <c r="J1" s="38"/>
    </row>
    <row r="3" spans="1:10" ht="97.5" customHeight="1" x14ac:dyDescent="0.25">
      <c r="B3" s="54" t="s">
        <v>52</v>
      </c>
      <c r="C3" s="47"/>
      <c r="D3" s="47"/>
      <c r="E3" s="47"/>
      <c r="F3" s="47"/>
      <c r="G3" s="47"/>
      <c r="H3" s="47"/>
      <c r="I3" s="47"/>
      <c r="J3" s="47"/>
    </row>
    <row r="4" spans="1:10" ht="17.25" customHeight="1" x14ac:dyDescent="0.25"/>
    <row r="5" spans="1:10" ht="134.25" customHeight="1" x14ac:dyDescent="0.25">
      <c r="A5" s="14">
        <v>1</v>
      </c>
      <c r="B5" s="48" t="s">
        <v>23</v>
      </c>
      <c r="C5" s="48"/>
      <c r="D5" s="48"/>
      <c r="E5" s="48"/>
      <c r="F5" s="48"/>
      <c r="G5" s="48"/>
      <c r="H5" s="48"/>
      <c r="I5" s="48"/>
      <c r="J5" s="48"/>
    </row>
    <row r="6" spans="1:10" x14ac:dyDescent="0.25">
      <c r="A6" s="14"/>
      <c r="B6" s="49" t="s">
        <v>26</v>
      </c>
      <c r="C6" s="49"/>
      <c r="D6" s="49"/>
      <c r="E6" s="49"/>
      <c r="F6" s="49"/>
      <c r="G6" s="49"/>
      <c r="H6" s="49"/>
      <c r="I6" s="49"/>
      <c r="J6" s="49"/>
    </row>
    <row r="7" spans="1:10" x14ac:dyDescent="0.25">
      <c r="A7" s="14"/>
    </row>
    <row r="8" spans="1:10" ht="33.75" customHeight="1" x14ac:dyDescent="0.25">
      <c r="A8" s="14">
        <v>2</v>
      </c>
      <c r="B8" s="48" t="s">
        <v>14</v>
      </c>
      <c r="C8" s="48"/>
      <c r="D8" s="48"/>
      <c r="E8" s="48"/>
      <c r="F8" s="48"/>
      <c r="G8" s="48"/>
      <c r="H8" s="48"/>
      <c r="I8" s="48"/>
      <c r="J8" s="48"/>
    </row>
    <row r="9" spans="1:10" ht="79.5" customHeight="1" x14ac:dyDescent="0.25">
      <c r="B9" s="48" t="s">
        <v>16</v>
      </c>
      <c r="C9" s="52"/>
      <c r="D9" s="52"/>
      <c r="E9" s="52"/>
      <c r="F9" s="52"/>
      <c r="G9" s="52"/>
      <c r="H9" s="52"/>
      <c r="I9" s="52"/>
      <c r="J9" s="52"/>
    </row>
    <row r="10" spans="1:10" x14ac:dyDescent="0.25">
      <c r="F10" t="s">
        <v>15</v>
      </c>
    </row>
    <row r="11" spans="1:10" ht="77.25" customHeight="1" x14ac:dyDescent="0.25">
      <c r="B11" s="48" t="s">
        <v>18</v>
      </c>
      <c r="C11" s="52"/>
      <c r="D11" s="52"/>
      <c r="E11" s="52"/>
      <c r="F11" s="52"/>
      <c r="G11" s="52"/>
      <c r="H11" s="52"/>
      <c r="I11" s="52"/>
      <c r="J11" s="52"/>
    </row>
    <row r="12" spans="1:10" x14ac:dyDescent="0.25">
      <c r="F12" t="s">
        <v>15</v>
      </c>
    </row>
    <row r="13" spans="1:10" ht="123.75" customHeight="1" x14ac:dyDescent="0.25">
      <c r="B13" s="48" t="s">
        <v>17</v>
      </c>
      <c r="C13" s="52"/>
      <c r="D13" s="52"/>
      <c r="E13" s="52"/>
      <c r="F13" s="52"/>
      <c r="G13" s="52"/>
      <c r="H13" s="52"/>
      <c r="I13" s="52"/>
      <c r="J13" s="52"/>
    </row>
    <row r="14" spans="1:10" x14ac:dyDescent="0.25">
      <c r="B14" s="35" t="s">
        <v>27</v>
      </c>
      <c r="C14" s="35"/>
      <c r="D14" s="35"/>
      <c r="E14" s="35"/>
      <c r="F14" s="35"/>
      <c r="G14" s="35"/>
      <c r="H14" s="35"/>
      <c r="I14" s="35"/>
      <c r="J14" s="35"/>
    </row>
    <row r="15" spans="1:10" x14ac:dyDescent="0.25">
      <c r="A15" s="14"/>
      <c r="B15" s="12"/>
      <c r="C15" s="13"/>
      <c r="D15" s="13"/>
      <c r="E15" s="13"/>
      <c r="F15" s="13"/>
      <c r="G15" s="13"/>
      <c r="H15" s="13"/>
      <c r="I15" s="13"/>
      <c r="J15" s="13"/>
    </row>
    <row r="16" spans="1:10" ht="102.75" customHeight="1" x14ac:dyDescent="0.25">
      <c r="A16" s="14">
        <v>3</v>
      </c>
      <c r="B16" s="48" t="s">
        <v>29</v>
      </c>
      <c r="C16" s="48"/>
      <c r="D16" s="48"/>
      <c r="E16" s="48"/>
      <c r="F16" s="48"/>
      <c r="G16" s="48"/>
      <c r="H16" s="48"/>
      <c r="I16" s="48"/>
      <c r="J16" s="48"/>
    </row>
    <row r="17" spans="1:10" ht="34.5" customHeight="1" x14ac:dyDescent="0.25">
      <c r="A17" s="31"/>
      <c r="B17" s="35" t="s">
        <v>63</v>
      </c>
      <c r="C17" s="35"/>
      <c r="D17" s="35"/>
      <c r="E17" s="35"/>
      <c r="F17" s="35"/>
      <c r="G17" s="35"/>
      <c r="H17" s="35"/>
      <c r="I17" s="35"/>
      <c r="J17" s="35"/>
    </row>
    <row r="18" spans="1:10" x14ac:dyDescent="0.25">
      <c r="A18" s="14"/>
      <c r="B18" s="12"/>
      <c r="C18" s="12"/>
      <c r="D18" s="12"/>
      <c r="E18" s="12"/>
      <c r="F18" s="12" t="s">
        <v>15</v>
      </c>
      <c r="G18" s="12"/>
      <c r="H18" s="12"/>
      <c r="I18" s="12"/>
      <c r="J18" s="12"/>
    </row>
    <row r="19" spans="1:10" ht="54.75" customHeight="1" x14ac:dyDescent="0.25">
      <c r="A19" s="14"/>
      <c r="B19" s="48" t="s">
        <v>19</v>
      </c>
      <c r="C19" s="48"/>
      <c r="D19" s="48"/>
      <c r="E19" s="48"/>
      <c r="F19" s="48"/>
      <c r="G19" s="48"/>
      <c r="H19" s="48"/>
      <c r="I19" s="48"/>
      <c r="J19" s="48"/>
    </row>
    <row r="20" spans="1:10" x14ac:dyDescent="0.25">
      <c r="A20" s="14"/>
      <c r="B20" s="35" t="s">
        <v>28</v>
      </c>
      <c r="C20" s="35"/>
      <c r="D20" s="35"/>
      <c r="E20" s="35"/>
      <c r="F20" s="35"/>
      <c r="G20" s="35"/>
      <c r="H20" s="35"/>
      <c r="I20" s="35"/>
      <c r="J20" s="35"/>
    </row>
    <row r="21" spans="1:10" x14ac:dyDescent="0.25">
      <c r="A21" s="14"/>
      <c r="B21" s="12"/>
      <c r="C21" s="12"/>
      <c r="D21" s="12"/>
      <c r="E21" s="12"/>
      <c r="F21" s="12"/>
      <c r="G21" s="12"/>
      <c r="H21" s="12"/>
      <c r="I21" s="12"/>
      <c r="J21" s="12"/>
    </row>
    <row r="22" spans="1:10" ht="44.25" customHeight="1" x14ac:dyDescent="0.25">
      <c r="B22" s="53" t="s">
        <v>20</v>
      </c>
      <c r="C22" s="53"/>
      <c r="D22" s="53"/>
      <c r="E22" s="53"/>
      <c r="F22" s="53"/>
      <c r="G22" s="53"/>
      <c r="H22" s="53"/>
      <c r="I22" s="53"/>
      <c r="J22" s="53"/>
    </row>
  </sheetData>
  <mergeCells count="14">
    <mergeCell ref="B9:J9"/>
    <mergeCell ref="G1:J1"/>
    <mergeCell ref="B3:J3"/>
    <mergeCell ref="B5:J5"/>
    <mergeCell ref="B6:J6"/>
    <mergeCell ref="B8:J8"/>
    <mergeCell ref="B22:J22"/>
    <mergeCell ref="B11:J11"/>
    <mergeCell ref="B13:J13"/>
    <mergeCell ref="B14:J14"/>
    <mergeCell ref="B16:J16"/>
    <mergeCell ref="B19:J19"/>
    <mergeCell ref="B20:J20"/>
    <mergeCell ref="B17:J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Калькуляция ГПД</vt:lpstr>
      <vt:lpstr>расчет</vt:lpstr>
      <vt:lpstr>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2026-09-16T08:51:54Z</dcterms:modified>
</cp:coreProperties>
</file>